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G:\Payroll\Parsonage\"/>
    </mc:Choice>
  </mc:AlternateContent>
  <bookViews>
    <workbookView xWindow="60" yWindow="48" windowWidth="7680" windowHeight="4608"/>
  </bookViews>
  <sheets>
    <sheet name="Parsonage Report" sheetId="2" r:id="rId1"/>
    <sheet name="Expenses" sheetId="1" r:id="rId2"/>
  </sheets>
  <calcPr calcId="162913"/>
</workbook>
</file>

<file path=xl/calcChain.xml><?xml version="1.0" encoding="utf-8"?>
<calcChain xmlns="http://schemas.openxmlformats.org/spreadsheetml/2006/main">
  <c r="A2" i="2" l="1"/>
  <c r="N25" i="1"/>
  <c r="N13" i="1"/>
  <c r="N17" i="1"/>
  <c r="C22" i="2"/>
  <c r="C30" i="2"/>
  <c r="C32" i="2" s="1"/>
  <c r="N10" i="1"/>
  <c r="N8" i="1"/>
  <c r="C19" i="2"/>
  <c r="N21" i="1"/>
  <c r="C25" i="2"/>
  <c r="D6" i="2"/>
  <c r="A2" i="1"/>
  <c r="N24" i="1"/>
  <c r="N23" i="1"/>
  <c r="N22" i="1"/>
  <c r="N19" i="1"/>
  <c r="C24" i="2"/>
  <c r="N18" i="1"/>
  <c r="C23" i="2"/>
  <c r="N16" i="1"/>
  <c r="C21" i="2"/>
  <c r="N14" i="1"/>
  <c r="C20" i="2"/>
  <c r="C33" i="2"/>
  <c r="N12" i="1"/>
  <c r="N11" i="1"/>
  <c r="N7" i="1"/>
  <c r="N6" i="1"/>
  <c r="B26" i="1"/>
  <c r="C26" i="1"/>
  <c r="D26" i="1"/>
  <c r="E26" i="1"/>
  <c r="N26" i="1"/>
  <c r="N28" i="1"/>
  <c r="F26" i="1"/>
  <c r="G26" i="1"/>
  <c r="H26" i="1"/>
  <c r="I26" i="1"/>
  <c r="J26" i="1"/>
  <c r="K26" i="1"/>
  <c r="L26" i="1"/>
  <c r="M26" i="1"/>
  <c r="N5" i="1"/>
  <c r="D16" i="2"/>
  <c r="D15" i="2"/>
  <c r="C18" i="2"/>
  <c r="N27" i="1"/>
  <c r="D26" i="2" l="1"/>
  <c r="C34" i="2"/>
  <c r="D38" i="2" s="1"/>
</calcChain>
</file>

<file path=xl/sharedStrings.xml><?xml version="1.0" encoding="utf-8"?>
<sst xmlns="http://schemas.openxmlformats.org/spreadsheetml/2006/main" count="87" uniqueCount="85">
  <si>
    <t>Expense</t>
  </si>
  <si>
    <t>Jan</t>
  </si>
  <si>
    <t>Feb</t>
  </si>
  <si>
    <t>Mar</t>
  </si>
  <si>
    <t>Apr</t>
  </si>
  <si>
    <t>May</t>
  </si>
  <si>
    <t>June</t>
  </si>
  <si>
    <t>July</t>
  </si>
  <si>
    <t>Aug</t>
  </si>
  <si>
    <t>Sept</t>
  </si>
  <si>
    <t>Oct</t>
  </si>
  <si>
    <t>Nov</t>
  </si>
  <si>
    <t>Dec</t>
  </si>
  <si>
    <t>TOTAL</t>
  </si>
  <si>
    <t xml:space="preserve">  Down payment</t>
  </si>
  <si>
    <t xml:space="preserve">  Closing costs</t>
  </si>
  <si>
    <t xml:space="preserve">  Other related costs</t>
  </si>
  <si>
    <t>Utilities expense:*</t>
  </si>
  <si>
    <t xml:space="preserve">  Electricity</t>
  </si>
  <si>
    <t xml:space="preserve">  Water &amp; Sewer</t>
  </si>
  <si>
    <t xml:space="preserve">  Garbage</t>
  </si>
  <si>
    <t xml:space="preserve">  Maintenance/Repairs</t>
  </si>
  <si>
    <t>TOTAL EXPENSES</t>
  </si>
  <si>
    <t>MINISTERIAL PARSONAGE REPORT</t>
  </si>
  <si>
    <t>Ministerial Credential</t>
  </si>
  <si>
    <t>Ministerial License</t>
  </si>
  <si>
    <t>Number of Months</t>
  </si>
  <si>
    <t>Employment Status:</t>
  </si>
  <si>
    <t>Section 2 - Fair Market Value Computation - Homeowners Only</t>
  </si>
  <si>
    <t>Number of Months Home Owned During Year</t>
  </si>
  <si>
    <t>(Not to exceed number of months in conference above)</t>
  </si>
  <si>
    <t>Total of items #1 and #2 multiplied by #3</t>
  </si>
  <si>
    <t>Total Fair Rental Value Plus Utilities</t>
  </si>
  <si>
    <t>Add Any Actual Rent paid during the year</t>
  </si>
  <si>
    <t>(For period before or after home ownership)</t>
  </si>
  <si>
    <t>Add Additional Housing Expenses Attributable to Period when renting</t>
  </si>
  <si>
    <t>Estimated Parsonage Exclusion Requested for NEXT year</t>
  </si>
  <si>
    <t>NAME</t>
  </si>
  <si>
    <t>Total Fair Rental Value Plus Utilities Plus Rental Expense (If Applic.)</t>
  </si>
  <si>
    <t>Renting (Complete Section 1 Only)</t>
  </si>
  <si>
    <t>Owning (Complete Sections 1 &amp; 2)</t>
  </si>
  <si>
    <t>Ordination Status: (Place an "X" in one)</t>
  </si>
  <si>
    <t>Date Submitted</t>
  </si>
  <si>
    <t>Add Down:</t>
  </si>
  <si>
    <t>Add Across</t>
  </si>
  <si>
    <t>Other Expenses:</t>
  </si>
  <si>
    <t xml:space="preserve">  Rent/House payment</t>
  </si>
  <si>
    <t>PARSONAGE EXPENSE WORKSHEET</t>
  </si>
  <si>
    <t>* If not already included in Rent/House payment</t>
  </si>
  <si>
    <t>Housing Status While Employed here: Enter Months in each - must total 12 or less</t>
  </si>
  <si>
    <t>Purchase of Home (Down Pmt, etc.) (Automatic From Worksheet)</t>
  </si>
  <si>
    <t>Rent or House Payments  (Automatic From Worksheet)</t>
  </si>
  <si>
    <t>Utilities Expense  (Automatic From Worksheet)</t>
  </si>
  <si>
    <t>Other Parsonage Expenses  (Automatic From Worksheet)</t>
  </si>
  <si>
    <t xml:space="preserve">Total     (Automatic From Worksheet)           </t>
  </si>
  <si>
    <t>Purchase/Payment for Home:</t>
  </si>
  <si>
    <t xml:space="preserve">  Property Taxes*</t>
  </si>
  <si>
    <t xml:space="preserve">  Pest Control</t>
  </si>
  <si>
    <t xml:space="preserve">  Lawn Care</t>
  </si>
  <si>
    <t xml:space="preserve">  Insurance (home/contents)*</t>
  </si>
  <si>
    <t>Parsonage &amp; Home Expense:</t>
  </si>
  <si>
    <t xml:space="preserve">  Decoration/redecoration</t>
  </si>
  <si>
    <t xml:space="preserve">  Gas/fuel</t>
  </si>
  <si>
    <t xml:space="preserve">  Basic (local) phone</t>
  </si>
  <si>
    <t xml:space="preserve">  Appliance/Furniture (purchase, repair, replacement)</t>
  </si>
  <si>
    <t>FIRST fill in the Worksheet on the next page, then Yellow areas on this page.</t>
  </si>
  <si>
    <t xml:space="preserve">Number of Months at Andrews University this Year (must equal total above) </t>
  </si>
  <si>
    <t>Furniture/Appliance Expenses  (Automatic From Worksheet)</t>
  </si>
  <si>
    <t>Decoration/redecoration Expense (Automatic From Worksheet)</t>
  </si>
  <si>
    <t xml:space="preserve">  Other:</t>
  </si>
  <si>
    <t>Monthly Furniture Rental Value (Suggested 20% of above FRV.)</t>
  </si>
  <si>
    <t>Monthly Fair Rental Value (FRV) of Unfurnished Home</t>
  </si>
  <si>
    <t>Actual Cost of Utilities (per section 1 above)</t>
  </si>
  <si>
    <t>Insurance (Automatic From Worksheet)</t>
  </si>
  <si>
    <t>Maintenance/Repair (Automatic From Worksheet)</t>
  </si>
  <si>
    <t>ID</t>
  </si>
  <si>
    <t xml:space="preserve">Commissioned Minister </t>
  </si>
  <si>
    <t>PLEASE RETURN BY DECEMBER DUE DATE</t>
  </si>
  <si>
    <t>NOTE: This is a worksheet is a only a tool and guideline for the minister’s convenience.  A reminder that the minister MUST actually spend the amounts reported to be excluded from income, up to a ceiling voted by the university, or if less than the fair rental value.  Should the IRS question the amounts presented it will be the minister’s responsibility to provide proof of these expenditures.</t>
  </si>
  <si>
    <t>REMINDER</t>
  </si>
  <si>
    <t>The maximum parsonage exclusion you will be allowed to claim for the year will be limited to the LESSER of:</t>
  </si>
  <si>
    <t>Actual housing expenses (section 1)</t>
  </si>
  <si>
    <t>Section 1 - Actual Housing Expenses - Renters and Homeowners</t>
  </si>
  <si>
    <t>Current year voted parsonage exclusion</t>
  </si>
  <si>
    <t>Fair market value (section 2), if applicable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</si>
</sst>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7" formatCode="&quot;$&quot;#,##0.00_);\(&quot;$&quot;#,##0.00\)"/>
    <numFmt numFmtId="164" formatCode="mm/dd/yy;@"/>
    <numFmt numFmtId="165" formatCode="0.0"/>
    <numFmt numFmtId="166" formatCode="#,##0.0_);\(#,##0.0\)"/>
    <numFmt numFmtId="167" formatCode="&quot;$&quot;#,##0.00"/>
  </numFmts>
  <fonts count="17" x14ac:knownFonts="1">
    <font>
      <sz val="10"/>
      <color indexed="0"/>
      <name val="MS Sans Serif"/>
    </font>
    <font>
      <b/>
      <sz val="10"/>
      <color indexed="0"/>
      <name val="MS Sans Serif"/>
    </font>
    <font>
      <sz val="9.1999999999999993"/>
      <name val="Times New Roman"/>
      <family val="1"/>
    </font>
    <font>
      <b/>
      <sz val="9.1999999999999993"/>
      <name val="Times New Roman"/>
      <family val="1"/>
    </font>
    <font>
      <b/>
      <sz val="10"/>
      <color indexed="8"/>
      <name val="MS Sans Serif"/>
      <family val="2"/>
    </font>
    <font>
      <b/>
      <sz val="12"/>
      <color indexed="8"/>
      <name val="MS Sans Serif"/>
      <family val="2"/>
    </font>
    <font>
      <sz val="12"/>
      <color indexed="0"/>
      <name val="MS Sans Serif"/>
      <family val="2"/>
    </font>
    <font>
      <b/>
      <sz val="14"/>
      <name val="Times New Roman"/>
      <family val="1"/>
    </font>
    <font>
      <b/>
      <sz val="14"/>
      <color indexed="0"/>
      <name val="MS Sans Serif"/>
      <family val="2"/>
    </font>
    <font>
      <b/>
      <sz val="12"/>
      <name val="Times New Roman"/>
      <family val="1"/>
    </font>
    <font>
      <b/>
      <sz val="12"/>
      <color indexed="0"/>
      <name val="MS Sans Serif"/>
      <family val="2"/>
    </font>
    <font>
      <sz val="10"/>
      <color indexed="0"/>
      <name val="MS Sans Serif"/>
      <family val="2"/>
    </font>
    <font>
      <sz val="9.1999999999999993"/>
      <name val="Times New Roman"/>
      <family val="1"/>
    </font>
    <font>
      <sz val="9"/>
      <name val="Times New Roman"/>
      <family val="1"/>
    </font>
    <font>
      <b/>
      <sz val="14"/>
      <color rgb="FFFF0000"/>
      <name val="MS Sans Serif"/>
      <family val="2"/>
    </font>
    <font>
      <sz val="14"/>
      <color rgb="FFFF0000"/>
      <name val="MS Sans Serif"/>
      <family val="2"/>
    </font>
    <font>
      <b/>
      <sz val="10"/>
      <color rgb="FFFF0000"/>
      <name val="MS Sans Serif"/>
    </font>
  </fonts>
  <fills count="4">
    <fill>
      <patternFill patternType="none"/>
    </fill>
    <fill>
      <patternFill patternType="gray125"/>
    </fill>
    <fill>
      <patternFill patternType="solid">
        <fgColor indexed="23"/>
      </patternFill>
    </fill>
    <fill>
      <patternFill patternType="solid">
        <fgColor indexed="43"/>
        <bgColor indexed="64"/>
      </patternFill>
    </fill>
  </fills>
  <borders count="4">
    <border>
      <left/>
      <right/>
      <top/>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s>
  <cellStyleXfs count="1">
    <xf numFmtId="0" fontId="0" fillId="0" borderId="0"/>
  </cellStyleXfs>
  <cellXfs count="52">
    <xf numFmtId="0" fontId="0" fillId="0" borderId="0" xfId="0"/>
    <xf numFmtId="0" fontId="2" fillId="0" borderId="0" xfId="0" applyFont="1" applyAlignment="1" applyProtection="1">
      <alignment horizontal="left" vertical="top"/>
      <protection locked="0"/>
    </xf>
    <xf numFmtId="0" fontId="4" fillId="0" borderId="0" xfId="0" applyFont="1"/>
    <xf numFmtId="0" fontId="4" fillId="0" borderId="0" xfId="0" applyFont="1" applyAlignment="1">
      <alignment horizontal="center"/>
    </xf>
    <xf numFmtId="0" fontId="1" fillId="0" borderId="0" xfId="0" applyFont="1"/>
    <xf numFmtId="0" fontId="4" fillId="0" borderId="0" xfId="0" applyFont="1" applyAlignment="1">
      <alignment horizontal="center" vertical="center"/>
    </xf>
    <xf numFmtId="167" fontId="2" fillId="0" borderId="0" xfId="0" applyNumberFormat="1" applyFont="1" applyAlignment="1" applyProtection="1">
      <alignment horizontal="left" vertical="top"/>
      <protection locked="0"/>
    </xf>
    <xf numFmtId="167" fontId="2" fillId="0" borderId="0" xfId="0" applyNumberFormat="1" applyFont="1" applyAlignment="1" applyProtection="1">
      <alignment horizontal="left"/>
      <protection locked="0"/>
    </xf>
    <xf numFmtId="0" fontId="3" fillId="0" borderId="0" xfId="0" applyFont="1" applyAlignment="1" applyProtection="1">
      <alignment horizontal="center" wrapText="1"/>
    </xf>
    <xf numFmtId="167" fontId="3" fillId="0" borderId="0" xfId="0" applyNumberFormat="1" applyFont="1" applyAlignment="1" applyProtection="1">
      <alignment horizontal="center" wrapText="1"/>
    </xf>
    <xf numFmtId="0" fontId="3" fillId="0" borderId="0" xfId="0" applyFont="1" applyAlignment="1" applyProtection="1">
      <alignment horizontal="left" wrapText="1"/>
    </xf>
    <xf numFmtId="167" fontId="2" fillId="2" borderId="0" xfId="0" applyNumberFormat="1" applyFont="1" applyFill="1" applyAlignment="1" applyProtection="1">
      <alignment horizontal="left" vertical="top" wrapText="1"/>
    </xf>
    <xf numFmtId="167" fontId="2" fillId="0" borderId="0" xfId="0" applyNumberFormat="1" applyFont="1" applyAlignment="1" applyProtection="1">
      <alignment horizontal="left"/>
    </xf>
    <xf numFmtId="0" fontId="0" fillId="0" borderId="0" xfId="0" applyAlignment="1" applyProtection="1"/>
    <xf numFmtId="167" fontId="2" fillId="2" borderId="0" xfId="0" applyNumberFormat="1" applyFont="1" applyFill="1" applyAlignment="1" applyProtection="1">
      <alignment horizontal="left" wrapText="1"/>
    </xf>
    <xf numFmtId="167" fontId="2" fillId="0" borderId="0" xfId="0" applyNumberFormat="1" applyFont="1" applyAlignment="1" applyProtection="1">
      <alignment horizontal="left" wrapText="1"/>
    </xf>
    <xf numFmtId="0" fontId="2" fillId="0" borderId="0" xfId="0" applyFont="1" applyAlignment="1" applyProtection="1">
      <alignment horizontal="left" wrapText="1"/>
    </xf>
    <xf numFmtId="0" fontId="3" fillId="0" borderId="0" xfId="0" applyFont="1" applyAlignment="1" applyProtection="1">
      <alignment horizontal="left" vertical="top" wrapText="1"/>
    </xf>
    <xf numFmtId="0" fontId="2" fillId="0" borderId="0" xfId="0" applyFont="1" applyAlignment="1" applyProtection="1">
      <alignment horizontal="left" vertical="top"/>
    </xf>
    <xf numFmtId="167" fontId="2" fillId="0" borderId="0" xfId="0" applyNumberFormat="1" applyFont="1" applyAlignment="1" applyProtection="1">
      <alignment horizontal="left" vertical="top"/>
    </xf>
    <xf numFmtId="164" fontId="4" fillId="0" borderId="1" xfId="0" applyNumberFormat="1" applyFont="1" applyBorder="1" applyProtection="1">
      <protection locked="0"/>
    </xf>
    <xf numFmtId="7" fontId="0" fillId="0" borderId="2" xfId="0" applyNumberFormat="1" applyBorder="1"/>
    <xf numFmtId="7" fontId="0" fillId="0" borderId="2" xfId="0" applyNumberFormat="1" applyBorder="1" applyProtection="1"/>
    <xf numFmtId="7" fontId="0" fillId="0" borderId="0" xfId="0" applyNumberFormat="1" applyProtection="1"/>
    <xf numFmtId="166" fontId="0" fillId="0" borderId="2" xfId="0" applyNumberFormat="1" applyBorder="1" applyProtection="1"/>
    <xf numFmtId="0" fontId="0" fillId="0" borderId="0" xfId="0" applyProtection="1"/>
    <xf numFmtId="0" fontId="1" fillId="3" borderId="1" xfId="0" applyFont="1" applyFill="1" applyBorder="1" applyProtection="1">
      <protection locked="0"/>
    </xf>
    <xf numFmtId="0" fontId="0" fillId="3" borderId="2" xfId="0" applyFill="1" applyBorder="1" applyAlignment="1" applyProtection="1">
      <alignment horizontal="center"/>
      <protection locked="0"/>
    </xf>
    <xf numFmtId="165" fontId="0" fillId="3" borderId="2" xfId="0" applyNumberFormat="1" applyFill="1" applyBorder="1" applyProtection="1">
      <protection locked="0"/>
    </xf>
    <xf numFmtId="7" fontId="0" fillId="3" borderId="2" xfId="0" applyNumberFormat="1" applyFill="1" applyBorder="1" applyProtection="1">
      <protection locked="0"/>
    </xf>
    <xf numFmtId="0" fontId="11" fillId="0" borderId="0" xfId="0" applyFont="1"/>
    <xf numFmtId="0" fontId="12" fillId="0" borderId="0" xfId="0" applyFont="1" applyAlignment="1" applyProtection="1">
      <alignment horizontal="left"/>
      <protection locked="0"/>
    </xf>
    <xf numFmtId="0" fontId="12" fillId="0" borderId="0" xfId="0" applyFont="1" applyAlignment="1" applyProtection="1">
      <alignment horizontal="left" vertical="top"/>
      <protection locked="0"/>
    </xf>
    <xf numFmtId="0" fontId="13" fillId="0" borderId="0" xfId="0" applyFont="1" applyAlignment="1" applyProtection="1"/>
    <xf numFmtId="164" fontId="4" fillId="0" borderId="0" xfId="0" applyNumberFormat="1" applyFont="1" applyBorder="1" applyProtection="1">
      <protection locked="0"/>
    </xf>
    <xf numFmtId="7" fontId="0" fillId="0" borderId="3" xfId="0" applyNumberFormat="1" applyBorder="1"/>
    <xf numFmtId="7" fontId="0" fillId="0" borderId="0" xfId="0" applyNumberFormat="1" applyBorder="1"/>
    <xf numFmtId="0" fontId="0" fillId="0" borderId="0" xfId="0" applyBorder="1"/>
    <xf numFmtId="7" fontId="0" fillId="0" borderId="0" xfId="0" applyNumberFormat="1" applyBorder="1" applyProtection="1">
      <protection locked="0"/>
    </xf>
    <xf numFmtId="0" fontId="5" fillId="0" borderId="0" xfId="0" applyFont="1" applyAlignment="1">
      <alignment horizontal="center"/>
    </xf>
    <xf numFmtId="0" fontId="6" fillId="0" borderId="0" xfId="0" applyFont="1" applyAlignment="1">
      <alignment horizontal="center"/>
    </xf>
    <xf numFmtId="0" fontId="4" fillId="0" borderId="0" xfId="0" applyFont="1" applyAlignment="1">
      <alignment horizontal="center"/>
    </xf>
    <xf numFmtId="0" fontId="0" fillId="0" borderId="0" xfId="0" applyAlignment="1">
      <alignment horizontal="center"/>
    </xf>
    <xf numFmtId="0" fontId="16" fillId="0" borderId="0" xfId="0" applyFont="1" applyAlignment="1">
      <alignment horizontal="center"/>
    </xf>
    <xf numFmtId="0" fontId="14" fillId="0" borderId="0" xfId="0" applyFont="1" applyAlignment="1">
      <alignment horizontal="center"/>
    </xf>
    <xf numFmtId="0" fontId="15" fillId="0" borderId="0" xfId="0" applyFont="1" applyAlignment="1">
      <alignment horizontal="center"/>
    </xf>
    <xf numFmtId="0" fontId="7" fillId="0" borderId="0" xfId="0" applyFont="1" applyAlignment="1" applyProtection="1">
      <alignment horizontal="center" vertical="center"/>
      <protection locked="0"/>
    </xf>
    <xf numFmtId="0" fontId="8" fillId="0" borderId="0" xfId="0" applyFont="1" applyAlignment="1">
      <alignment horizontal="center" vertical="center"/>
    </xf>
    <xf numFmtId="0" fontId="9" fillId="0" borderId="0" xfId="0" applyFont="1" applyAlignment="1" applyProtection="1">
      <alignment horizontal="center" vertical="center"/>
      <protection locked="0"/>
    </xf>
    <xf numFmtId="0" fontId="10" fillId="0" borderId="0" xfId="0" applyFont="1" applyAlignment="1">
      <alignment horizontal="center" vertical="center"/>
    </xf>
    <xf numFmtId="0" fontId="2" fillId="0" borderId="0" xfId="0" applyNumberFormat="1" applyFont="1" applyAlignment="1" applyProtection="1">
      <alignment horizontal="left" vertical="top" wrapText="1"/>
    </xf>
    <xf numFmtId="0" fontId="0" fillId="0" borderId="0" xfId="0" applyAlignment="1" applyProtection="1">
      <alignment horizontal="left" vertical="top"/>
    </xf>
  </cellXfs>
  <cellStyles count="1">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B3B3B3"/>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46"/>
  <sheetViews>
    <sheetView tabSelected="1" workbookViewId="0">
      <selection activeCell="B7" sqref="B7"/>
    </sheetView>
  </sheetViews>
  <sheetFormatPr defaultRowHeight="12.6" x14ac:dyDescent="0.25"/>
  <cols>
    <col min="1" max="1" width="8.44140625" customWidth="1"/>
    <col min="2" max="2" width="64.33203125" customWidth="1"/>
    <col min="3" max="3" width="16.6640625" customWidth="1"/>
    <col min="4" max="4" width="16.5546875" customWidth="1"/>
  </cols>
  <sheetData>
    <row r="1" spans="1:4" ht="15.6" x14ac:dyDescent="0.3">
      <c r="A1" s="39" t="s">
        <v>23</v>
      </c>
      <c r="B1" s="40"/>
      <c r="C1" s="40"/>
      <c r="D1" s="40"/>
    </row>
    <row r="2" spans="1:4" x14ac:dyDescent="0.25">
      <c r="A2" s="41" t="str">
        <f ca="1">"For Tax Year: "&amp;YEAR(NOW()-90)</f>
        <v>For Tax Year: 2017</v>
      </c>
      <c r="B2" s="42"/>
      <c r="C2" s="42"/>
      <c r="D2" s="42"/>
    </row>
    <row r="3" spans="1:4" x14ac:dyDescent="0.25">
      <c r="A3" s="43" t="s">
        <v>77</v>
      </c>
      <c r="B3" s="43"/>
      <c r="C3" s="43"/>
      <c r="D3" s="43"/>
    </row>
    <row r="4" spans="1:4" ht="18" x14ac:dyDescent="0.35">
      <c r="A4" s="44" t="s">
        <v>65</v>
      </c>
      <c r="B4" s="45"/>
      <c r="C4" s="45"/>
      <c r="D4" s="45"/>
    </row>
    <row r="6" spans="1:4" x14ac:dyDescent="0.25">
      <c r="A6" s="2" t="s">
        <v>37</v>
      </c>
      <c r="B6" s="26"/>
      <c r="C6" s="4" t="s">
        <v>42</v>
      </c>
      <c r="D6" s="20">
        <f ca="1">NOW()</f>
        <v>43066.441250231481</v>
      </c>
    </row>
    <row r="7" spans="1:4" x14ac:dyDescent="0.25">
      <c r="A7" s="2" t="s">
        <v>75</v>
      </c>
      <c r="B7" s="26"/>
      <c r="C7" s="4"/>
      <c r="D7" s="34"/>
    </row>
    <row r="8" spans="1:4" ht="23.25" customHeight="1" thickBot="1" x14ac:dyDescent="0.3">
      <c r="A8" s="2" t="s">
        <v>41</v>
      </c>
    </row>
    <row r="9" spans="1:4" ht="13.2" thickBot="1" x14ac:dyDescent="0.3">
      <c r="B9" t="s">
        <v>24</v>
      </c>
      <c r="C9" s="27"/>
    </row>
    <row r="10" spans="1:4" ht="13.2" thickBot="1" x14ac:dyDescent="0.3">
      <c r="B10" t="s">
        <v>25</v>
      </c>
      <c r="C10" s="27"/>
    </row>
    <row r="11" spans="1:4" ht="13.2" thickBot="1" x14ac:dyDescent="0.3">
      <c r="B11" t="s">
        <v>76</v>
      </c>
      <c r="C11" s="27"/>
    </row>
    <row r="12" spans="1:4" ht="25.5" customHeight="1" thickBot="1" x14ac:dyDescent="0.3">
      <c r="A12" s="2" t="s">
        <v>49</v>
      </c>
    </row>
    <row r="13" spans="1:4" ht="13.2" thickBot="1" x14ac:dyDescent="0.3">
      <c r="B13" t="s">
        <v>39</v>
      </c>
      <c r="C13" t="s">
        <v>26</v>
      </c>
      <c r="D13" s="28"/>
    </row>
    <row r="14" spans="1:4" ht="13.2" thickBot="1" x14ac:dyDescent="0.3">
      <c r="B14" t="s">
        <v>40</v>
      </c>
      <c r="C14" t="s">
        <v>26</v>
      </c>
      <c r="D14" s="28"/>
    </row>
    <row r="15" spans="1:4" ht="21.75" customHeight="1" thickBot="1" x14ac:dyDescent="0.3">
      <c r="A15" s="2" t="s">
        <v>27</v>
      </c>
      <c r="D15" s="5" t="str">
        <f>IF(D13+D14&gt;12,"ERROR!", " ")</f>
        <v xml:space="preserve"> </v>
      </c>
    </row>
    <row r="16" spans="1:4" ht="13.2" thickBot="1" x14ac:dyDescent="0.3">
      <c r="B16" t="s">
        <v>66</v>
      </c>
      <c r="C16" s="28"/>
      <c r="D16" s="5" t="str">
        <f>IF(C16&lt;(D13+D14),"ERROR!"," ")</f>
        <v xml:space="preserve"> </v>
      </c>
    </row>
    <row r="17" spans="1:5" ht="21" customHeight="1" thickBot="1" x14ac:dyDescent="0.3">
      <c r="A17" s="2" t="s">
        <v>82</v>
      </c>
    </row>
    <row r="18" spans="1:5" ht="13.2" thickBot="1" x14ac:dyDescent="0.3">
      <c r="A18">
        <v>1</v>
      </c>
      <c r="B18" t="s">
        <v>50</v>
      </c>
      <c r="C18" s="22">
        <f>SUM(Expenses!N5:N7)</f>
        <v>0</v>
      </c>
      <c r="D18" s="23"/>
    </row>
    <row r="19" spans="1:5" ht="13.2" thickBot="1" x14ac:dyDescent="0.3">
      <c r="A19">
        <v>2</v>
      </c>
      <c r="B19" t="s">
        <v>51</v>
      </c>
      <c r="C19" s="22">
        <f>SUM(Expenses!N8)</f>
        <v>0</v>
      </c>
      <c r="D19" s="23"/>
    </row>
    <row r="20" spans="1:5" ht="13.2" thickBot="1" x14ac:dyDescent="0.3">
      <c r="A20">
        <v>3</v>
      </c>
      <c r="B20" t="s">
        <v>52</v>
      </c>
      <c r="C20" s="22">
        <f>SUM(Expenses!N10:N14)</f>
        <v>0</v>
      </c>
      <c r="D20" s="23"/>
    </row>
    <row r="21" spans="1:5" ht="13.2" thickBot="1" x14ac:dyDescent="0.3">
      <c r="A21">
        <v>4</v>
      </c>
      <c r="B21" t="s">
        <v>67</v>
      </c>
      <c r="C21" s="22">
        <f>Expenses!N16</f>
        <v>0</v>
      </c>
      <c r="D21" s="23"/>
    </row>
    <row r="22" spans="1:5" ht="13.2" thickBot="1" x14ac:dyDescent="0.3">
      <c r="A22">
        <v>5</v>
      </c>
      <c r="B22" s="30" t="s">
        <v>68</v>
      </c>
      <c r="C22" s="22">
        <f>Expenses!N17</f>
        <v>0</v>
      </c>
      <c r="D22" s="23"/>
    </row>
    <row r="23" spans="1:5" ht="13.2" thickBot="1" x14ac:dyDescent="0.3">
      <c r="A23">
        <v>6</v>
      </c>
      <c r="B23" s="30" t="s">
        <v>73</v>
      </c>
      <c r="C23" s="22">
        <f>Expenses!N18</f>
        <v>0</v>
      </c>
      <c r="D23" s="23"/>
    </row>
    <row r="24" spans="1:5" ht="13.2" thickBot="1" x14ac:dyDescent="0.3">
      <c r="A24">
        <v>7</v>
      </c>
      <c r="B24" s="30" t="s">
        <v>74</v>
      </c>
      <c r="C24" s="22">
        <f>Expenses!N19</f>
        <v>0</v>
      </c>
      <c r="D24" s="23"/>
    </row>
    <row r="25" spans="1:5" ht="13.2" thickBot="1" x14ac:dyDescent="0.3">
      <c r="A25">
        <v>8</v>
      </c>
      <c r="B25" t="s">
        <v>53</v>
      </c>
      <c r="C25" s="22">
        <f>SUM(Expenses!N21:N25)</f>
        <v>0</v>
      </c>
      <c r="D25" s="23"/>
    </row>
    <row r="26" spans="1:5" ht="13.2" thickBot="1" x14ac:dyDescent="0.3">
      <c r="B26" t="s">
        <v>54</v>
      </c>
      <c r="C26" s="23"/>
      <c r="D26" s="22">
        <f>SUM(C18:C25)</f>
        <v>0</v>
      </c>
      <c r="E26" s="3"/>
    </row>
    <row r="27" spans="1:5" ht="22.5" customHeight="1" thickBot="1" x14ac:dyDescent="0.3">
      <c r="A27" s="2" t="s">
        <v>28</v>
      </c>
    </row>
    <row r="28" spans="1:5" ht="13.2" thickBot="1" x14ac:dyDescent="0.3">
      <c r="A28">
        <v>1</v>
      </c>
      <c r="B28" s="30" t="s">
        <v>71</v>
      </c>
      <c r="C28" s="29"/>
    </row>
    <row r="29" spans="1:5" ht="13.2" thickBot="1" x14ac:dyDescent="0.3">
      <c r="A29">
        <v>2</v>
      </c>
      <c r="B29" s="30" t="s">
        <v>70</v>
      </c>
      <c r="C29" s="29"/>
    </row>
    <row r="30" spans="1:5" ht="13.2" thickBot="1" x14ac:dyDescent="0.3">
      <c r="A30">
        <v>3</v>
      </c>
      <c r="B30" t="s">
        <v>29</v>
      </c>
      <c r="C30" s="24">
        <f>MIN(D14,C16)</f>
        <v>0</v>
      </c>
    </row>
    <row r="31" spans="1:5" ht="13.2" thickBot="1" x14ac:dyDescent="0.3">
      <c r="B31" t="s">
        <v>30</v>
      </c>
      <c r="C31" s="25"/>
    </row>
    <row r="32" spans="1:5" ht="13.2" thickBot="1" x14ac:dyDescent="0.3">
      <c r="B32" t="s">
        <v>31</v>
      </c>
      <c r="C32" s="22">
        <f>(C28+C29)*C30</f>
        <v>0</v>
      </c>
    </row>
    <row r="33" spans="1:5" ht="13.2" thickBot="1" x14ac:dyDescent="0.3">
      <c r="A33">
        <v>4</v>
      </c>
      <c r="B33" s="30" t="s">
        <v>72</v>
      </c>
      <c r="C33" s="22">
        <f>C20</f>
        <v>0</v>
      </c>
    </row>
    <row r="34" spans="1:5" ht="13.2" thickBot="1" x14ac:dyDescent="0.3">
      <c r="A34">
        <v>5</v>
      </c>
      <c r="B34" t="s">
        <v>32</v>
      </c>
      <c r="C34" s="22">
        <f>C32+C33</f>
        <v>0</v>
      </c>
    </row>
    <row r="35" spans="1:5" ht="13.2" thickBot="1" x14ac:dyDescent="0.3">
      <c r="A35">
        <v>6</v>
      </c>
      <c r="B35" t="s">
        <v>33</v>
      </c>
      <c r="C35" s="29"/>
    </row>
    <row r="36" spans="1:5" ht="13.2" thickBot="1" x14ac:dyDescent="0.3">
      <c r="B36" t="s">
        <v>34</v>
      </c>
    </row>
    <row r="37" spans="1:5" ht="13.2" thickBot="1" x14ac:dyDescent="0.3">
      <c r="A37">
        <v>7</v>
      </c>
      <c r="B37" t="s">
        <v>35</v>
      </c>
      <c r="C37" s="29"/>
    </row>
    <row r="38" spans="1:5" ht="13.2" thickBot="1" x14ac:dyDescent="0.3">
      <c r="A38">
        <v>8</v>
      </c>
      <c r="B38" t="s">
        <v>38</v>
      </c>
      <c r="D38" s="21">
        <f>C34+C35+C37</f>
        <v>0</v>
      </c>
      <c r="E38" s="3"/>
    </row>
    <row r="39" spans="1:5" ht="19.5" customHeight="1" x14ac:dyDescent="0.25">
      <c r="A39" s="2" t="s">
        <v>79</v>
      </c>
      <c r="E39" s="3"/>
    </row>
    <row r="40" spans="1:5" x14ac:dyDescent="0.25">
      <c r="A40" t="s">
        <v>80</v>
      </c>
      <c r="C40" s="36"/>
      <c r="D40" s="37"/>
      <c r="E40" s="3"/>
    </row>
    <row r="41" spans="1:5" x14ac:dyDescent="0.25">
      <c r="A41">
        <v>1</v>
      </c>
      <c r="B41" t="s">
        <v>81</v>
      </c>
      <c r="C41" s="38"/>
      <c r="D41" s="37"/>
      <c r="E41" s="3"/>
    </row>
    <row r="42" spans="1:5" x14ac:dyDescent="0.25">
      <c r="A42">
        <v>2</v>
      </c>
      <c r="B42" t="s">
        <v>84</v>
      </c>
      <c r="C42" s="37"/>
      <c r="D42" s="36"/>
      <c r="E42" s="3"/>
    </row>
    <row r="43" spans="1:5" x14ac:dyDescent="0.25">
      <c r="A43">
        <v>3</v>
      </c>
      <c r="B43" t="s">
        <v>83</v>
      </c>
      <c r="C43" s="36"/>
      <c r="D43" s="37"/>
    </row>
    <row r="44" spans="1:5" ht="13.2" thickBot="1" x14ac:dyDescent="0.3">
      <c r="D44" s="35"/>
    </row>
    <row r="45" spans="1:5" ht="17.25" customHeight="1" thickBot="1" x14ac:dyDescent="0.3">
      <c r="A45" s="2" t="s">
        <v>36</v>
      </c>
      <c r="D45" s="29"/>
    </row>
    <row r="46" spans="1:5" x14ac:dyDescent="0.25">
      <c r="A46" s="2"/>
    </row>
  </sheetData>
  <sheetProtection sheet="1" selectLockedCells="1"/>
  <mergeCells count="4">
    <mergeCell ref="A1:D1"/>
    <mergeCell ref="A2:D2"/>
    <mergeCell ref="A3:D3"/>
    <mergeCell ref="A4:D4"/>
  </mergeCells>
  <phoneticPr fontId="0" type="noConversion"/>
  <pageMargins left="0.55000000000000004" right="0.26" top="0.67" bottom="1" header="0.5" footer="0.5"/>
  <pageSetup scale="9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0"/>
  <sheetViews>
    <sheetView workbookViewId="0">
      <selection activeCell="E6" sqref="E6"/>
    </sheetView>
  </sheetViews>
  <sheetFormatPr defaultRowHeight="12.6" x14ac:dyDescent="0.25"/>
  <cols>
    <col min="1" max="1" width="38.5546875" style="1" bestFit="1" customWidth="1"/>
    <col min="2" max="14" width="9.6640625" style="6" customWidth="1"/>
    <col min="15" max="15" width="10.88671875" customWidth="1"/>
  </cols>
  <sheetData>
    <row r="1" spans="1:15" ht="20.25" customHeight="1" x14ac:dyDescent="0.25">
      <c r="A1" s="46" t="s">
        <v>47</v>
      </c>
      <c r="B1" s="47"/>
      <c r="C1" s="47"/>
      <c r="D1" s="47"/>
      <c r="E1" s="47"/>
      <c r="F1" s="47"/>
      <c r="G1" s="47"/>
      <c r="H1" s="47"/>
      <c r="I1" s="47"/>
      <c r="J1" s="47"/>
      <c r="K1" s="47"/>
      <c r="L1" s="47"/>
      <c r="M1" s="47"/>
      <c r="N1" s="47"/>
    </row>
    <row r="2" spans="1:15" ht="18.75" customHeight="1" x14ac:dyDescent="0.25">
      <c r="A2" s="48" t="str">
        <f ca="1">"For Year "&amp;YEAR(NOW()-60)</f>
        <v>For Year 2017</v>
      </c>
      <c r="B2" s="49"/>
      <c r="C2" s="49"/>
      <c r="D2" s="49"/>
      <c r="E2" s="49"/>
      <c r="F2" s="49"/>
      <c r="G2" s="49"/>
      <c r="H2" s="49"/>
      <c r="I2" s="49"/>
      <c r="J2" s="49"/>
      <c r="K2" s="49"/>
      <c r="L2" s="49"/>
      <c r="M2" s="49"/>
      <c r="N2" s="49"/>
    </row>
    <row r="3" spans="1:15" ht="17.25" customHeight="1" x14ac:dyDescent="0.25">
      <c r="A3" s="8" t="s">
        <v>0</v>
      </c>
      <c r="B3" s="9" t="s">
        <v>1</v>
      </c>
      <c r="C3" s="9" t="s">
        <v>2</v>
      </c>
      <c r="D3" s="9" t="s">
        <v>3</v>
      </c>
      <c r="E3" s="9" t="s">
        <v>4</v>
      </c>
      <c r="F3" s="9" t="s">
        <v>5</v>
      </c>
      <c r="G3" s="9" t="s">
        <v>6</v>
      </c>
      <c r="H3" s="9" t="s">
        <v>7</v>
      </c>
      <c r="I3" s="9" t="s">
        <v>8</v>
      </c>
      <c r="J3" s="9" t="s">
        <v>9</v>
      </c>
      <c r="K3" s="9" t="s">
        <v>10</v>
      </c>
      <c r="L3" s="9" t="s">
        <v>11</v>
      </c>
      <c r="M3" s="9" t="s">
        <v>12</v>
      </c>
      <c r="N3" s="9" t="s">
        <v>13</v>
      </c>
    </row>
    <row r="4" spans="1:15" ht="24" customHeight="1" x14ac:dyDescent="0.25">
      <c r="A4" s="10" t="s">
        <v>55</v>
      </c>
      <c r="B4" s="11"/>
      <c r="C4" s="11"/>
      <c r="D4" s="11"/>
      <c r="E4" s="11"/>
      <c r="F4" s="11"/>
      <c r="G4" s="11"/>
      <c r="H4" s="11"/>
      <c r="I4" s="11"/>
      <c r="J4" s="11"/>
      <c r="K4" s="11"/>
      <c r="L4" s="11"/>
      <c r="M4" s="11"/>
      <c r="N4" s="11"/>
    </row>
    <row r="5" spans="1:15" x14ac:dyDescent="0.25">
      <c r="A5" s="16" t="s">
        <v>14</v>
      </c>
      <c r="B5" s="7"/>
      <c r="C5" s="7"/>
      <c r="D5" s="7"/>
      <c r="E5" s="7"/>
      <c r="F5" s="7"/>
      <c r="G5" s="7"/>
      <c r="H5" s="7"/>
      <c r="I5" s="7"/>
      <c r="J5" s="7"/>
      <c r="K5" s="7"/>
      <c r="L5" s="7"/>
      <c r="M5" s="7"/>
      <c r="N5" s="12">
        <f>SUM(B5:M5)</f>
        <v>0</v>
      </c>
      <c r="O5" s="13"/>
    </row>
    <row r="6" spans="1:15" x14ac:dyDescent="0.25">
      <c r="A6" s="16" t="s">
        <v>15</v>
      </c>
      <c r="B6" s="7"/>
      <c r="C6" s="7"/>
      <c r="D6" s="7"/>
      <c r="E6" s="7"/>
      <c r="F6" s="7"/>
      <c r="G6" s="7"/>
      <c r="H6" s="7"/>
      <c r="I6" s="7"/>
      <c r="J6" s="7"/>
      <c r="K6" s="7"/>
      <c r="L6" s="7"/>
      <c r="M6" s="7"/>
      <c r="N6" s="12">
        <f>SUM(B6:M6)</f>
        <v>0</v>
      </c>
      <c r="O6" s="13"/>
    </row>
    <row r="7" spans="1:15" x14ac:dyDescent="0.25">
      <c r="A7" s="16" t="s">
        <v>16</v>
      </c>
      <c r="B7" s="7"/>
      <c r="C7" s="7"/>
      <c r="D7" s="7"/>
      <c r="E7" s="7"/>
      <c r="F7" s="7"/>
      <c r="G7" s="7"/>
      <c r="H7" s="7"/>
      <c r="I7" s="7"/>
      <c r="J7" s="7"/>
      <c r="K7" s="7"/>
      <c r="L7" s="7"/>
      <c r="M7" s="7"/>
      <c r="N7" s="12">
        <f>SUM(B7:M7)</f>
        <v>0</v>
      </c>
      <c r="O7" s="13"/>
    </row>
    <row r="8" spans="1:15" x14ac:dyDescent="0.25">
      <c r="A8" s="16" t="s">
        <v>46</v>
      </c>
      <c r="B8" s="7"/>
      <c r="C8" s="7"/>
      <c r="D8" s="7"/>
      <c r="E8" s="7"/>
      <c r="F8" s="7"/>
      <c r="G8" s="7"/>
      <c r="H8" s="7"/>
      <c r="I8" s="7"/>
      <c r="J8" s="7"/>
      <c r="K8" s="7"/>
      <c r="L8" s="7"/>
      <c r="M8" s="7"/>
      <c r="N8" s="12">
        <f>SUM(B8:M8)</f>
        <v>0</v>
      </c>
      <c r="O8" s="13"/>
    </row>
    <row r="9" spans="1:15" ht="24.75" customHeight="1" x14ac:dyDescent="0.25">
      <c r="A9" s="10" t="s">
        <v>17</v>
      </c>
      <c r="B9" s="14"/>
      <c r="C9" s="14"/>
      <c r="D9" s="14"/>
      <c r="E9" s="14"/>
      <c r="F9" s="14"/>
      <c r="G9" s="14"/>
      <c r="H9" s="14"/>
      <c r="I9" s="14"/>
      <c r="J9" s="14"/>
      <c r="K9" s="14"/>
      <c r="L9" s="14"/>
      <c r="M9" s="14"/>
      <c r="N9" s="14"/>
      <c r="O9" s="13"/>
    </row>
    <row r="10" spans="1:15" x14ac:dyDescent="0.25">
      <c r="A10" s="16" t="s">
        <v>18</v>
      </c>
      <c r="B10" s="7"/>
      <c r="C10" s="7"/>
      <c r="D10" s="7"/>
      <c r="E10" s="7"/>
      <c r="F10" s="7"/>
      <c r="G10" s="7"/>
      <c r="H10" s="7"/>
      <c r="I10" s="7"/>
      <c r="J10" s="7"/>
      <c r="K10" s="7"/>
      <c r="L10" s="7"/>
      <c r="M10" s="7"/>
      <c r="N10" s="12">
        <f>SUM(B10:M10)</f>
        <v>0</v>
      </c>
      <c r="O10" s="13"/>
    </row>
    <row r="11" spans="1:15" x14ac:dyDescent="0.25">
      <c r="A11" s="16" t="s">
        <v>62</v>
      </c>
      <c r="B11" s="7"/>
      <c r="C11" s="7"/>
      <c r="D11" s="7"/>
      <c r="E11" s="7"/>
      <c r="F11" s="7"/>
      <c r="G11" s="7"/>
      <c r="H11" s="7"/>
      <c r="I11" s="7"/>
      <c r="J11" s="7"/>
      <c r="K11" s="7"/>
      <c r="L11" s="7"/>
      <c r="M11" s="7"/>
      <c r="N11" s="12">
        <f>SUM(B11:M11)</f>
        <v>0</v>
      </c>
      <c r="O11" s="13"/>
    </row>
    <row r="12" spans="1:15" x14ac:dyDescent="0.25">
      <c r="A12" s="16" t="s">
        <v>19</v>
      </c>
      <c r="B12" s="7"/>
      <c r="C12" s="7"/>
      <c r="D12" s="7"/>
      <c r="E12" s="7"/>
      <c r="F12" s="7"/>
      <c r="G12" s="7"/>
      <c r="H12" s="7"/>
      <c r="I12" s="7"/>
      <c r="J12" s="7"/>
      <c r="K12" s="7"/>
      <c r="L12" s="7"/>
      <c r="M12" s="7"/>
      <c r="N12" s="12">
        <f>SUM(B12:M12)</f>
        <v>0</v>
      </c>
      <c r="O12" s="13"/>
    </row>
    <row r="13" spans="1:15" x14ac:dyDescent="0.25">
      <c r="A13" s="16" t="s">
        <v>20</v>
      </c>
      <c r="B13" s="7"/>
      <c r="C13" s="7"/>
      <c r="D13" s="7"/>
      <c r="E13" s="7"/>
      <c r="F13" s="7"/>
      <c r="G13" s="7"/>
      <c r="H13" s="7"/>
      <c r="I13" s="7"/>
      <c r="J13" s="7"/>
      <c r="K13" s="7"/>
      <c r="L13" s="7"/>
      <c r="M13" s="7"/>
      <c r="N13" s="12">
        <f>SUM(B13:M13)</f>
        <v>0</v>
      </c>
      <c r="O13" s="13"/>
    </row>
    <row r="14" spans="1:15" x14ac:dyDescent="0.25">
      <c r="A14" s="16" t="s">
        <v>63</v>
      </c>
      <c r="B14" s="7"/>
      <c r="C14" s="7"/>
      <c r="D14" s="7"/>
      <c r="E14" s="7"/>
      <c r="F14" s="7"/>
      <c r="G14" s="7"/>
      <c r="H14" s="7"/>
      <c r="I14" s="7"/>
      <c r="J14" s="7"/>
      <c r="K14" s="7"/>
      <c r="L14" s="7"/>
      <c r="M14" s="7"/>
      <c r="N14" s="12">
        <f>SUM(B14:M14)</f>
        <v>0</v>
      </c>
      <c r="O14" s="13"/>
    </row>
    <row r="15" spans="1:15" ht="24.75" customHeight="1" x14ac:dyDescent="0.25">
      <c r="A15" s="10" t="s">
        <v>60</v>
      </c>
      <c r="B15" s="14"/>
      <c r="C15" s="14"/>
      <c r="D15" s="14"/>
      <c r="E15" s="14"/>
      <c r="F15" s="14"/>
      <c r="G15" s="14"/>
      <c r="H15" s="14"/>
      <c r="I15" s="14"/>
      <c r="J15" s="14"/>
      <c r="K15" s="14"/>
      <c r="L15" s="14"/>
      <c r="M15" s="14"/>
      <c r="N15" s="14"/>
      <c r="O15" s="13"/>
    </row>
    <row r="16" spans="1:15" ht="13.5" customHeight="1" x14ac:dyDescent="0.25">
      <c r="A16" s="16" t="s">
        <v>64</v>
      </c>
      <c r="B16" s="7"/>
      <c r="C16" s="7"/>
      <c r="D16" s="7"/>
      <c r="E16" s="7"/>
      <c r="F16" s="7"/>
      <c r="G16" s="7"/>
      <c r="H16" s="7"/>
      <c r="I16" s="7"/>
      <c r="J16" s="7"/>
      <c r="K16" s="7"/>
      <c r="L16" s="7"/>
      <c r="M16" s="7"/>
      <c r="N16" s="12">
        <f>SUM(B16:M16)</f>
        <v>0</v>
      </c>
      <c r="O16" s="13"/>
    </row>
    <row r="17" spans="1:15" ht="13.5" customHeight="1" x14ac:dyDescent="0.25">
      <c r="A17" s="16" t="s">
        <v>61</v>
      </c>
      <c r="B17" s="7"/>
      <c r="C17" s="7"/>
      <c r="D17" s="7"/>
      <c r="E17" s="7"/>
      <c r="F17" s="7"/>
      <c r="G17" s="7"/>
      <c r="H17" s="7"/>
      <c r="I17" s="7"/>
      <c r="J17" s="7"/>
      <c r="K17" s="7"/>
      <c r="L17" s="7"/>
      <c r="M17" s="7"/>
      <c r="N17" s="12">
        <f>SUM(B17:M17)</f>
        <v>0</v>
      </c>
      <c r="O17" s="13"/>
    </row>
    <row r="18" spans="1:15" x14ac:dyDescent="0.25">
      <c r="A18" s="16" t="s">
        <v>59</v>
      </c>
      <c r="B18" s="7"/>
      <c r="C18" s="7"/>
      <c r="D18" s="7"/>
      <c r="E18" s="7"/>
      <c r="F18" s="7"/>
      <c r="G18" s="7"/>
      <c r="H18" s="7"/>
      <c r="I18" s="7"/>
      <c r="J18" s="7"/>
      <c r="K18" s="7"/>
      <c r="L18" s="7"/>
      <c r="M18" s="7"/>
      <c r="N18" s="12">
        <f>SUM(B18:M18)</f>
        <v>0</v>
      </c>
      <c r="O18" s="13"/>
    </row>
    <row r="19" spans="1:15" x14ac:dyDescent="0.25">
      <c r="A19" s="16" t="s">
        <v>21</v>
      </c>
      <c r="B19" s="7"/>
      <c r="C19" s="7"/>
      <c r="D19" s="7"/>
      <c r="E19" s="7"/>
      <c r="F19" s="7"/>
      <c r="G19" s="7"/>
      <c r="H19" s="7"/>
      <c r="I19" s="7"/>
      <c r="J19" s="7"/>
      <c r="K19" s="7"/>
      <c r="L19" s="7"/>
      <c r="M19" s="7"/>
      <c r="N19" s="12">
        <f>SUM(B19:M19)</f>
        <v>0</v>
      </c>
      <c r="O19" s="13"/>
    </row>
    <row r="20" spans="1:15" ht="24.75" customHeight="1" x14ac:dyDescent="0.25">
      <c r="A20" s="10" t="s">
        <v>45</v>
      </c>
      <c r="B20" s="14"/>
      <c r="C20" s="14"/>
      <c r="D20" s="14"/>
      <c r="E20" s="14"/>
      <c r="F20" s="14"/>
      <c r="G20" s="14"/>
      <c r="H20" s="14"/>
      <c r="I20" s="14"/>
      <c r="J20" s="14"/>
      <c r="K20" s="14"/>
      <c r="L20" s="14"/>
      <c r="M20" s="14"/>
      <c r="N20" s="14"/>
      <c r="O20" s="13"/>
    </row>
    <row r="21" spans="1:15" x14ac:dyDescent="0.25">
      <c r="A21" s="16" t="s">
        <v>56</v>
      </c>
      <c r="B21" s="7"/>
      <c r="C21" s="7"/>
      <c r="D21" s="7"/>
      <c r="E21" s="7"/>
      <c r="F21" s="7"/>
      <c r="G21" s="7"/>
      <c r="H21" s="7"/>
      <c r="I21" s="7"/>
      <c r="J21" s="7"/>
      <c r="K21" s="7"/>
      <c r="L21" s="7"/>
      <c r="M21" s="7"/>
      <c r="N21" s="12">
        <f t="shared" ref="N21:N26" si="0">SUM(B21:M21)</f>
        <v>0</v>
      </c>
      <c r="O21" s="13"/>
    </row>
    <row r="22" spans="1:15" x14ac:dyDescent="0.25">
      <c r="A22" s="16" t="s">
        <v>57</v>
      </c>
      <c r="B22" s="7"/>
      <c r="C22" s="7"/>
      <c r="D22" s="7"/>
      <c r="E22" s="7"/>
      <c r="F22" s="7"/>
      <c r="G22" s="7"/>
      <c r="H22" s="7"/>
      <c r="I22" s="7"/>
      <c r="J22" s="7"/>
      <c r="K22" s="7"/>
      <c r="L22" s="7"/>
      <c r="M22" s="7"/>
      <c r="N22" s="12">
        <f t="shared" si="0"/>
        <v>0</v>
      </c>
      <c r="O22" s="13"/>
    </row>
    <row r="23" spans="1:15" x14ac:dyDescent="0.25">
      <c r="A23" s="16" t="s">
        <v>58</v>
      </c>
      <c r="B23" s="7"/>
      <c r="C23" s="7"/>
      <c r="D23" s="7"/>
      <c r="E23" s="7"/>
      <c r="F23" s="7"/>
      <c r="G23" s="7"/>
      <c r="H23" s="7"/>
      <c r="I23" s="7"/>
      <c r="J23" s="7"/>
      <c r="K23" s="7"/>
      <c r="L23" s="7"/>
      <c r="M23" s="7"/>
      <c r="N23" s="12">
        <f t="shared" si="0"/>
        <v>0</v>
      </c>
      <c r="O23" s="13"/>
    </row>
    <row r="24" spans="1:15" x14ac:dyDescent="0.25">
      <c r="A24" s="31" t="s">
        <v>69</v>
      </c>
      <c r="B24" s="7"/>
      <c r="C24" s="7"/>
      <c r="D24" s="7"/>
      <c r="E24" s="7"/>
      <c r="F24" s="7"/>
      <c r="G24" s="7"/>
      <c r="H24" s="7"/>
      <c r="I24" s="7"/>
      <c r="J24" s="7"/>
      <c r="K24" s="7"/>
      <c r="L24" s="7"/>
      <c r="M24" s="7"/>
      <c r="N24" s="12">
        <f t="shared" si="0"/>
        <v>0</v>
      </c>
      <c r="O24" s="13"/>
    </row>
    <row r="25" spans="1:15" x14ac:dyDescent="0.25">
      <c r="A25" s="32" t="s">
        <v>69</v>
      </c>
      <c r="B25" s="7"/>
      <c r="C25" s="7"/>
      <c r="D25" s="7"/>
      <c r="E25" s="7"/>
      <c r="F25" s="7"/>
      <c r="G25" s="7"/>
      <c r="H25" s="7"/>
      <c r="I25" s="7"/>
      <c r="J25" s="7"/>
      <c r="K25" s="7"/>
      <c r="L25" s="7"/>
      <c r="M25" s="7"/>
      <c r="N25" s="12">
        <f t="shared" si="0"/>
        <v>0</v>
      </c>
      <c r="O25" s="13"/>
    </row>
    <row r="26" spans="1:15" x14ac:dyDescent="0.25">
      <c r="A26" s="17" t="s">
        <v>22</v>
      </c>
      <c r="B26" s="15">
        <f>SUM(B5:B24)</f>
        <v>0</v>
      </c>
      <c r="C26" s="15">
        <f t="shared" ref="C26:M26" si="1">SUM(C5:C24)</f>
        <v>0</v>
      </c>
      <c r="D26" s="15">
        <f t="shared" si="1"/>
        <v>0</v>
      </c>
      <c r="E26" s="15">
        <f t="shared" si="1"/>
        <v>0</v>
      </c>
      <c r="F26" s="15">
        <f t="shared" si="1"/>
        <v>0</v>
      </c>
      <c r="G26" s="15">
        <f t="shared" si="1"/>
        <v>0</v>
      </c>
      <c r="H26" s="15">
        <f t="shared" si="1"/>
        <v>0</v>
      </c>
      <c r="I26" s="15">
        <f t="shared" si="1"/>
        <v>0</v>
      </c>
      <c r="J26" s="15">
        <f t="shared" si="1"/>
        <v>0</v>
      </c>
      <c r="K26" s="15">
        <f t="shared" si="1"/>
        <v>0</v>
      </c>
      <c r="L26" s="15">
        <f t="shared" si="1"/>
        <v>0</v>
      </c>
      <c r="M26" s="15">
        <f t="shared" si="1"/>
        <v>0</v>
      </c>
      <c r="N26" s="15">
        <f t="shared" si="0"/>
        <v>0</v>
      </c>
      <c r="O26" s="33" t="s">
        <v>44</v>
      </c>
    </row>
    <row r="27" spans="1:15" x14ac:dyDescent="0.25">
      <c r="A27" s="18"/>
      <c r="B27" s="12"/>
      <c r="C27" s="12"/>
      <c r="D27" s="12"/>
      <c r="E27" s="12"/>
      <c r="F27" s="12"/>
      <c r="G27" s="12"/>
      <c r="H27" s="12"/>
      <c r="I27" s="12"/>
      <c r="J27" s="12"/>
      <c r="K27" s="12"/>
      <c r="L27" s="12"/>
      <c r="M27" s="12" t="s">
        <v>43</v>
      </c>
      <c r="N27" s="12">
        <f>SUM(N4:N25)</f>
        <v>0</v>
      </c>
      <c r="O27" s="13"/>
    </row>
    <row r="28" spans="1:15" x14ac:dyDescent="0.25">
      <c r="A28" s="18"/>
      <c r="B28" s="19"/>
      <c r="C28" s="19"/>
      <c r="D28" s="19"/>
      <c r="E28" s="19"/>
      <c r="F28" s="19"/>
      <c r="G28" s="19"/>
      <c r="H28" s="19"/>
      <c r="I28" s="19"/>
      <c r="J28" s="19"/>
      <c r="K28" s="19"/>
      <c r="L28" s="19"/>
      <c r="M28" s="19"/>
      <c r="N28" s="19" t="str">
        <f>IF(N26-N27&lt;&gt;0,"ERROR!"," ")</f>
        <v xml:space="preserve"> </v>
      </c>
    </row>
    <row r="29" spans="1:15" x14ac:dyDescent="0.25">
      <c r="A29" s="18" t="s">
        <v>48</v>
      </c>
      <c r="B29" s="19"/>
      <c r="C29" s="19"/>
      <c r="D29" s="19"/>
      <c r="E29" s="19"/>
      <c r="F29" s="19"/>
      <c r="G29" s="19"/>
      <c r="H29" s="19"/>
      <c r="I29" s="19"/>
      <c r="J29" s="19"/>
      <c r="K29" s="19"/>
      <c r="L29" s="19"/>
      <c r="M29" s="19"/>
      <c r="N29" s="19"/>
    </row>
    <row r="30" spans="1:15" ht="27" customHeight="1" x14ac:dyDescent="0.25">
      <c r="A30" s="50" t="s">
        <v>78</v>
      </c>
      <c r="B30" s="51"/>
      <c r="C30" s="51"/>
      <c r="D30" s="51"/>
      <c r="E30" s="51"/>
      <c r="F30" s="51"/>
      <c r="G30" s="51"/>
      <c r="H30" s="51"/>
      <c r="I30" s="51"/>
      <c r="J30" s="51"/>
      <c r="K30" s="51"/>
      <c r="L30" s="51"/>
      <c r="M30" s="51"/>
      <c r="N30" s="51"/>
    </row>
  </sheetData>
  <sheetProtection sheet="1" objects="1" scenarios="1" selectLockedCells="1"/>
  <mergeCells count="3">
    <mergeCell ref="A1:N1"/>
    <mergeCell ref="A2:N2"/>
    <mergeCell ref="A30:N30"/>
  </mergeCells>
  <phoneticPr fontId="0" type="noConversion"/>
  <printOptions gridLines="1"/>
  <pageMargins left="0.4" right="0.35" top="0.65" bottom="0.32583333333333336" header="1.08" footer="0.5"/>
  <pageSetup scale="85" orientation="landscape"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Parsonage Report</vt:lpstr>
      <vt:lpstr>Expenses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Beverly Brown</dc:creator>
  <cp:lastModifiedBy>Beverly Brown</cp:lastModifiedBy>
  <cp:lastPrinted>2007-11-27T20:55:43Z</cp:lastPrinted>
  <dcterms:created xsi:type="dcterms:W3CDTF">2006-11-21T19:52:07Z</dcterms:created>
  <dcterms:modified xsi:type="dcterms:W3CDTF">2017-11-27T15:35:41Z</dcterms:modified>
</cp:coreProperties>
</file>